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760" yWindow="3360" windowWidth="17280" windowHeight="88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B185" i="1"/>
  <c r="A185" i="1"/>
  <c r="L195" i="1"/>
  <c r="J184" i="1"/>
  <c r="I184" i="1"/>
  <c r="H184" i="1"/>
  <c r="G184" i="1"/>
  <c r="B176" i="1"/>
  <c r="A176" i="1"/>
  <c r="J175" i="1"/>
  <c r="I175" i="1"/>
  <c r="H175" i="1"/>
  <c r="G175" i="1"/>
  <c r="F175" i="1"/>
  <c r="F176" i="1" s="1"/>
  <c r="B166" i="1"/>
  <c r="A166" i="1"/>
  <c r="L176" i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H146" i="1"/>
  <c r="G146" i="1"/>
  <c r="B138" i="1"/>
  <c r="A138" i="1"/>
  <c r="J137" i="1"/>
  <c r="I137" i="1"/>
  <c r="H137" i="1"/>
  <c r="G137" i="1"/>
  <c r="F138" i="1"/>
  <c r="B128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F119" i="1"/>
  <c r="B109" i="1"/>
  <c r="A109" i="1"/>
  <c r="L119" i="1"/>
  <c r="J108" i="1"/>
  <c r="I108" i="1"/>
  <c r="H108" i="1"/>
  <c r="G108" i="1"/>
  <c r="B100" i="1"/>
  <c r="A100" i="1"/>
  <c r="J99" i="1"/>
  <c r="I99" i="1"/>
  <c r="H99" i="1"/>
  <c r="G99" i="1"/>
  <c r="F99" i="1"/>
  <c r="F100" i="1" s="1"/>
  <c r="B90" i="1"/>
  <c r="A90" i="1"/>
  <c r="L100" i="1"/>
  <c r="J89" i="1"/>
  <c r="I89" i="1"/>
  <c r="H89" i="1"/>
  <c r="G89" i="1"/>
  <c r="B81" i="1"/>
  <c r="A81" i="1"/>
  <c r="J80" i="1"/>
  <c r="I80" i="1"/>
  <c r="H80" i="1"/>
  <c r="G80" i="1"/>
  <c r="F81" i="1"/>
  <c r="B71" i="1"/>
  <c r="A71" i="1"/>
  <c r="L81" i="1"/>
  <c r="J70" i="1"/>
  <c r="I70" i="1"/>
  <c r="H70" i="1"/>
  <c r="G70" i="1"/>
  <c r="B62" i="1"/>
  <c r="A62" i="1"/>
  <c r="L61" i="1"/>
  <c r="L62" i="1" s="1"/>
  <c r="J61" i="1"/>
  <c r="I61" i="1"/>
  <c r="H61" i="1"/>
  <c r="G61" i="1"/>
  <c r="F62" i="1"/>
  <c r="B52" i="1"/>
  <c r="A52" i="1"/>
  <c r="J51" i="1"/>
  <c r="I51" i="1"/>
  <c r="H51" i="1"/>
  <c r="G51" i="1"/>
  <c r="B43" i="1"/>
  <c r="A43" i="1"/>
  <c r="J42" i="1"/>
  <c r="I42" i="1"/>
  <c r="H42" i="1"/>
  <c r="G42" i="1"/>
  <c r="F43" i="1"/>
  <c r="B33" i="1"/>
  <c r="A33" i="1"/>
  <c r="L43" i="1"/>
  <c r="J32" i="1"/>
  <c r="I32" i="1"/>
  <c r="H32" i="1"/>
  <c r="G32" i="1"/>
  <c r="B24" i="1"/>
  <c r="A24" i="1"/>
  <c r="J23" i="1"/>
  <c r="I23" i="1"/>
  <c r="H23" i="1"/>
  <c r="G23" i="1"/>
  <c r="F24" i="1"/>
  <c r="B14" i="1"/>
  <c r="A14" i="1"/>
  <c r="L24" i="1"/>
  <c r="J13" i="1"/>
  <c r="I13" i="1"/>
  <c r="H13" i="1"/>
  <c r="G13" i="1"/>
  <c r="J195" i="1" l="1"/>
  <c r="I195" i="1"/>
  <c r="G195" i="1"/>
  <c r="H195" i="1"/>
  <c r="F196" i="1"/>
  <c r="J176" i="1"/>
  <c r="H176" i="1"/>
  <c r="I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I81" i="1"/>
  <c r="H81" i="1"/>
  <c r="G81" i="1"/>
  <c r="J62" i="1"/>
  <c r="I62" i="1"/>
  <c r="H62" i="1"/>
  <c r="G62" i="1"/>
  <c r="G43" i="1"/>
  <c r="J43" i="1"/>
  <c r="I43" i="1"/>
  <c r="H43" i="1"/>
  <c r="L196" i="1"/>
  <c r="J24" i="1"/>
  <c r="G24" i="1"/>
  <c r="I24" i="1"/>
  <c r="H24" i="1"/>
  <c r="G196" i="1" l="1"/>
  <c r="J196" i="1"/>
  <c r="I196" i="1"/>
  <c r="H196" i="1"/>
</calcChain>
</file>

<file path=xl/sharedStrings.xml><?xml version="1.0" encoding="utf-8"?>
<sst xmlns="http://schemas.openxmlformats.org/spreadsheetml/2006/main" count="300" uniqueCount="108">
  <si>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</si>
  <si>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</si>
  <si>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</si>
  <si>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</si>
  <si>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</si>
  <si>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</si>
  <si>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</si>
  <si>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</si>
  <si>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</si>
  <si>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</si>
  <si>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</si>
  <si>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</si>
  <si>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</si>
  <si>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</si>
  <si>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</si>
  <si>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</si>
  <si>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</si>
  <si>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</si>
  <si>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</si>
  <si>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</si>
  <si>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</si>
  <si>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</si>
  <si>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</si>
  <si>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</si>
  <si>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</si>
  <si>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</si>
  <si>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</si>
  <si>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</si>
  <si>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</si>
  <si>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</si>
  <si>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</si>
  <si>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</si>
  <si>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</si>
  <si>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</si>
  <si>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</si>
  <si>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</si>
  <si>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</si>
  <si>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</si>
  <si>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овсяная </t>
  </si>
  <si>
    <t>200\10</t>
  </si>
  <si>
    <t>Чай с сахаром</t>
  </si>
  <si>
    <t>Груша</t>
  </si>
  <si>
    <t>Свекольник</t>
  </si>
  <si>
    <t xml:space="preserve">Рис отварной </t>
  </si>
  <si>
    <t>Омлет с сыром</t>
  </si>
  <si>
    <t>Бутерброд с маслом</t>
  </si>
  <si>
    <t>40\10</t>
  </si>
  <si>
    <t>Апельсин</t>
  </si>
  <si>
    <t>Помидор свежий</t>
  </si>
  <si>
    <t>Щи из свежей  капусты с картофелем</t>
  </si>
  <si>
    <t>250\10</t>
  </si>
  <si>
    <t>Щницель рыбный</t>
  </si>
  <si>
    <t>Картофельное пюре с молоком</t>
  </si>
  <si>
    <t xml:space="preserve">Каша ячневая </t>
  </si>
  <si>
    <t xml:space="preserve">Кукуруза консервированная </t>
  </si>
  <si>
    <t xml:space="preserve">Рассольник ленинградский </t>
  </si>
  <si>
    <t>Голень куриная отварная</t>
  </si>
  <si>
    <t xml:space="preserve">Капуста тушеная </t>
  </si>
  <si>
    <t>Компот из кураги</t>
  </si>
  <si>
    <t xml:space="preserve">Каша манная </t>
  </si>
  <si>
    <t>Чай с лимоном</t>
  </si>
  <si>
    <t>200\15\7</t>
  </si>
  <si>
    <t>Огурец свежий</t>
  </si>
  <si>
    <t>Борщ с капустой и картофелем, сметаной и яйцом</t>
  </si>
  <si>
    <t>250\10\20</t>
  </si>
  <si>
    <t>Макароны</t>
  </si>
  <si>
    <t>Сок фруктовый</t>
  </si>
  <si>
    <t xml:space="preserve">Каша гречневая </t>
  </si>
  <si>
    <t>Хлеб пшеничный</t>
  </si>
  <si>
    <t>Яблоко</t>
  </si>
  <si>
    <t xml:space="preserve">Салат из свежей капусты </t>
  </si>
  <si>
    <t>Суп гороховый</t>
  </si>
  <si>
    <t>Рагу из свинины с картофелем</t>
  </si>
  <si>
    <t>Компот из сежезамороженной клюквы</t>
  </si>
  <si>
    <t>Каша овсяная</t>
  </si>
  <si>
    <t>Икра кабачковая</t>
  </si>
  <si>
    <t>Щи из свежей капусты с картофелем</t>
  </si>
  <si>
    <t>Котлета из свинины</t>
  </si>
  <si>
    <t>Компот из изюма</t>
  </si>
  <si>
    <t>Запеканка из творога со сгущенным молоком</t>
  </si>
  <si>
    <t>Мандарин</t>
  </si>
  <si>
    <t>Огурец консервированный</t>
  </si>
  <si>
    <t>Рассольник ленинградский</t>
  </si>
  <si>
    <t>Рыба припущенная</t>
  </si>
  <si>
    <t>Кисель плодово-ягодный (вишня)</t>
  </si>
  <si>
    <t>Котлета из птицы</t>
  </si>
  <si>
    <t xml:space="preserve">Салат из свежих огурцов </t>
  </si>
  <si>
    <t>Кофейный напиток на молоке</t>
  </si>
  <si>
    <t>Зеленый горошек консервированный</t>
  </si>
  <si>
    <t>Котлета из говядины</t>
  </si>
  <si>
    <t>7-11 лет</t>
  </si>
  <si>
    <t>150\10</t>
  </si>
  <si>
    <t xml:space="preserve"> Кофейный напиток на молоке</t>
  </si>
  <si>
    <t>Бутерброд с джемом</t>
  </si>
  <si>
    <t>30\30</t>
  </si>
  <si>
    <t>Салат из свеклы</t>
  </si>
  <si>
    <t>Гуляш из говядины</t>
  </si>
  <si>
    <t>90\50</t>
  </si>
  <si>
    <t>Салат из свежих помидор</t>
  </si>
  <si>
    <t>Бутерброд с  сыром</t>
  </si>
  <si>
    <t>30\30\10</t>
  </si>
  <si>
    <t>Тефтели из оленины и филе бедра куриного</t>
  </si>
  <si>
    <t>Чай с  сахаром</t>
  </si>
  <si>
    <t>Греча отварная</t>
  </si>
  <si>
    <t>Компот из свежезамороженной  клюквы</t>
  </si>
  <si>
    <t>Чай сладкий</t>
  </si>
  <si>
    <t xml:space="preserve">директор </t>
  </si>
  <si>
    <t>Зуева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</si>
</sst>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>
        <v>20</v>
      </c>
      <c r="D1" s="52"/>
      <c r="E1" s="52"/>
      <c r="F1" s="12" t="s">
        <v>15</v>
      </c>
      <c r="G1" s="2" t="s">
        <v>16</v>
      </c>
      <c r="H1" s="53" t="s">
        <v>106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17</v>
      </c>
      <c r="H2" s="53" t="s">
        <v>107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90</v>
      </c>
      <c r="G3" s="2" t="s">
        <v>18</v>
      </c>
      <c r="H3" s="48">
        <v>9</v>
      </c>
      <c r="I3" s="48">
        <v>6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 t="s">
        <v>91</v>
      </c>
      <c r="G6" s="40">
        <v>12</v>
      </c>
      <c r="H6" s="40">
        <v>18</v>
      </c>
      <c r="I6" s="40">
        <v>38</v>
      </c>
      <c r="J6" s="40">
        <v>303</v>
      </c>
      <c r="K6" s="41">
        <v>172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92</v>
      </c>
      <c r="F8" s="43">
        <v>200</v>
      </c>
      <c r="G8" s="43">
        <v>2.85</v>
      </c>
      <c r="H8" s="43">
        <v>2.67</v>
      </c>
      <c r="I8" s="43">
        <v>2.85</v>
      </c>
      <c r="J8" s="43">
        <v>99.55</v>
      </c>
      <c r="K8" s="44">
        <v>535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93</v>
      </c>
      <c r="F9" s="43" t="s">
        <v>94</v>
      </c>
      <c r="G9" s="43">
        <v>3</v>
      </c>
      <c r="H9" s="43">
        <v>1</v>
      </c>
      <c r="I9" s="43">
        <v>21</v>
      </c>
      <c r="J9" s="43">
        <v>158</v>
      </c>
      <c r="K9" s="44">
        <v>2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41</v>
      </c>
      <c r="F10" s="43">
        <v>100</v>
      </c>
      <c r="G10" s="43">
        <v>0.4</v>
      </c>
      <c r="H10" s="43">
        <v>0.3</v>
      </c>
      <c r="I10" s="43">
        <v>10.3</v>
      </c>
      <c r="J10" s="43">
        <v>46.8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v>520</v>
      </c>
      <c r="G13" s="19">
        <f t="shared" ref="G13:J13" si="0">SUM(G6:G12)</f>
        <v>18.25</v>
      </c>
      <c r="H13" s="19">
        <f t="shared" si="0"/>
        <v>21.970000000000002</v>
      </c>
      <c r="I13" s="19">
        <f t="shared" si="0"/>
        <v>72.150000000000006</v>
      </c>
      <c r="J13" s="19">
        <f t="shared" si="0"/>
        <v>607.34999999999991</v>
      </c>
      <c r="K13" s="25"/>
      <c r="L13" s="19">
        <v>92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95</v>
      </c>
      <c r="F14" s="43">
        <v>60</v>
      </c>
      <c r="G14" s="43">
        <v>1.22</v>
      </c>
      <c r="H14" s="43">
        <v>6.38</v>
      </c>
      <c r="I14" s="43">
        <v>18.5</v>
      </c>
      <c r="J14" s="43">
        <v>92.04</v>
      </c>
      <c r="K14" s="44">
        <v>36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42</v>
      </c>
      <c r="F15" s="43">
        <v>250</v>
      </c>
      <c r="G15" s="43">
        <v>5.93</v>
      </c>
      <c r="H15" s="43">
        <v>6.34</v>
      </c>
      <c r="I15" s="43">
        <v>10.050000000000001</v>
      </c>
      <c r="J15" s="43">
        <v>104</v>
      </c>
      <c r="K15" s="44">
        <v>35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96</v>
      </c>
      <c r="F16" s="43" t="s">
        <v>97</v>
      </c>
      <c r="G16" s="43">
        <v>15</v>
      </c>
      <c r="H16" s="43">
        <v>16</v>
      </c>
      <c r="I16" s="43">
        <v>9</v>
      </c>
      <c r="J16" s="43">
        <v>219</v>
      </c>
      <c r="K16" s="44">
        <v>260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4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78</v>
      </c>
      <c r="F18" s="43">
        <v>200</v>
      </c>
      <c r="G18" s="43">
        <v>0.35</v>
      </c>
      <c r="H18" s="43">
        <v>0.08</v>
      </c>
      <c r="I18" s="43">
        <v>30</v>
      </c>
      <c r="J18" s="43">
        <v>147</v>
      </c>
      <c r="K18" s="44">
        <v>348</v>
      </c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>
        <v>40</v>
      </c>
      <c r="G20" s="43">
        <v>3</v>
      </c>
      <c r="H20" s="43">
        <v>0.36</v>
      </c>
      <c r="I20" s="43">
        <v>22</v>
      </c>
      <c r="J20" s="43">
        <v>89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v>840</v>
      </c>
      <c r="G23" s="19">
        <f t="shared" ref="G23:J23" si="1">SUM(G14:G22)</f>
        <v>29.5</v>
      </c>
      <c r="H23" s="19">
        <f t="shared" si="1"/>
        <v>34.159999999999997</v>
      </c>
      <c r="I23" s="19">
        <f t="shared" si="1"/>
        <v>126.55</v>
      </c>
      <c r="J23" s="19">
        <f t="shared" si="1"/>
        <v>861.04</v>
      </c>
      <c r="K23" s="25"/>
      <c r="L23" s="19">
        <v>101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2">G13+G23</f>
        <v>47.75</v>
      </c>
      <c r="H24" s="32">
        <f t="shared" si="2"/>
        <v>56.129999999999995</v>
      </c>
      <c r="I24" s="32">
        <f t="shared" si="2"/>
        <v>198.7</v>
      </c>
      <c r="J24" s="32">
        <f t="shared" si="2"/>
        <v>1468.3899999999999</v>
      </c>
      <c r="K24" s="32"/>
      <c r="L24" s="32">
        <f t="shared" ref="L24" si="3">L13+L23</f>
        <v>193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>
        <v>150</v>
      </c>
      <c r="G25" s="40">
        <v>20.25</v>
      </c>
      <c r="H25" s="40">
        <v>15.75</v>
      </c>
      <c r="I25" s="40">
        <v>30</v>
      </c>
      <c r="J25" s="40">
        <v>180</v>
      </c>
      <c r="K25" s="41">
        <v>211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1</v>
      </c>
      <c r="H27" s="43">
        <v>0</v>
      </c>
      <c r="I27" s="43">
        <v>8</v>
      </c>
      <c r="J27" s="43">
        <v>60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68</v>
      </c>
      <c r="F28" s="43">
        <v>40</v>
      </c>
      <c r="G28" s="43">
        <v>3</v>
      </c>
      <c r="H28" s="43">
        <v>0.4</v>
      </c>
      <c r="I28" s="43">
        <v>19</v>
      </c>
      <c r="J28" s="43">
        <v>94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47</v>
      </c>
      <c r="F29" s="43">
        <v>150</v>
      </c>
      <c r="G29" s="43">
        <v>2</v>
      </c>
      <c r="H29" s="43">
        <v>0.4</v>
      </c>
      <c r="I29" s="43">
        <v>16</v>
      </c>
      <c r="J29" s="43">
        <v>68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v>540</v>
      </c>
      <c r="G32" s="19">
        <f t="shared" ref="G32" si="4">SUM(G25:G31)</f>
        <v>26.25</v>
      </c>
      <c r="H32" s="19">
        <f t="shared" ref="H32" si="5">SUM(H25:H31)</f>
        <v>16.549999999999997</v>
      </c>
      <c r="I32" s="19">
        <f t="shared" ref="I32" si="6">SUM(I25:I31)</f>
        <v>73</v>
      </c>
      <c r="J32" s="19">
        <f t="shared" ref="J32" si="7">SUM(J25:J31)</f>
        <v>402</v>
      </c>
      <c r="K32" s="25"/>
      <c r="L32" s="19">
        <v>91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98</v>
      </c>
      <c r="F33" s="43">
        <v>60</v>
      </c>
      <c r="G33" s="43">
        <v>2</v>
      </c>
      <c r="H33" s="43">
        <v>4</v>
      </c>
      <c r="I33" s="43">
        <v>2</v>
      </c>
      <c r="J33" s="43">
        <v>59</v>
      </c>
      <c r="K33" s="44">
        <v>23</v>
      </c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49</v>
      </c>
      <c r="F34" s="43" t="s">
        <v>50</v>
      </c>
      <c r="G34" s="43">
        <v>2</v>
      </c>
      <c r="H34" s="43">
        <v>4</v>
      </c>
      <c r="I34" s="43">
        <v>21</v>
      </c>
      <c r="J34" s="43">
        <v>96</v>
      </c>
      <c r="K34" s="44">
        <v>88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51</v>
      </c>
      <c r="F35" s="43">
        <v>90</v>
      </c>
      <c r="G35" s="43">
        <v>11</v>
      </c>
      <c r="H35" s="43">
        <v>17</v>
      </c>
      <c r="I35" s="43">
        <v>14</v>
      </c>
      <c r="J35" s="43">
        <v>260</v>
      </c>
      <c r="K35" s="44">
        <v>235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3</v>
      </c>
      <c r="H36" s="43">
        <v>11</v>
      </c>
      <c r="I36" s="43">
        <v>19</v>
      </c>
      <c r="J36" s="43">
        <v>180</v>
      </c>
      <c r="K36" s="44">
        <v>312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84</v>
      </c>
      <c r="F37" s="43">
        <v>200</v>
      </c>
      <c r="G37" s="43">
        <v>0</v>
      </c>
      <c r="H37" s="43">
        <v>0</v>
      </c>
      <c r="I37" s="43">
        <v>26</v>
      </c>
      <c r="J37" s="43">
        <v>106</v>
      </c>
      <c r="K37" s="44">
        <v>350</v>
      </c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>
        <v>40</v>
      </c>
      <c r="G39" s="43">
        <v>3</v>
      </c>
      <c r="H39" s="43">
        <v>0.36</v>
      </c>
      <c r="I39" s="43">
        <v>22</v>
      </c>
      <c r="J39" s="43">
        <v>89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v>800</v>
      </c>
      <c r="G42" s="19">
        <f t="shared" ref="G42" si="8">SUM(G33:G41)</f>
        <v>21</v>
      </c>
      <c r="H42" s="19">
        <f t="shared" ref="H42" si="9">SUM(H33:H41)</f>
        <v>36.36</v>
      </c>
      <c r="I42" s="19">
        <f t="shared" ref="I42" si="10">SUM(I33:I41)</f>
        <v>104</v>
      </c>
      <c r="J42" s="19">
        <f t="shared" ref="J42" si="11">SUM(J33:J41)</f>
        <v>790</v>
      </c>
      <c r="K42" s="25"/>
      <c r="L42" s="19">
        <v>102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2">G32+G42</f>
        <v>47.25</v>
      </c>
      <c r="H43" s="32">
        <f t="shared" ref="H43" si="13">H32+H42</f>
        <v>52.91</v>
      </c>
      <c r="I43" s="32">
        <f t="shared" ref="I43" si="14">I32+I42</f>
        <v>177</v>
      </c>
      <c r="J43" s="32">
        <f t="shared" ref="J43:L43" si="15">J32+J42</f>
        <v>1192</v>
      </c>
      <c r="K43" s="32"/>
      <c r="L43" s="32">
        <f t="shared" si="15"/>
        <v>193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 t="s">
        <v>91</v>
      </c>
      <c r="G44" s="40">
        <v>9</v>
      </c>
      <c r="H44" s="40">
        <v>7</v>
      </c>
      <c r="I44" s="40">
        <v>62</v>
      </c>
      <c r="J44" s="40">
        <v>302</v>
      </c>
      <c r="K44" s="41">
        <v>174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1</v>
      </c>
      <c r="H46" s="43">
        <v>0</v>
      </c>
      <c r="I46" s="43">
        <v>8</v>
      </c>
      <c r="J46" s="43">
        <v>60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45</v>
      </c>
      <c r="F47" s="43" t="s">
        <v>46</v>
      </c>
      <c r="G47" s="43">
        <v>4</v>
      </c>
      <c r="H47" s="43">
        <v>9</v>
      </c>
      <c r="I47" s="43">
        <v>20</v>
      </c>
      <c r="J47" s="43">
        <v>188</v>
      </c>
      <c r="K47" s="44">
        <v>1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41</v>
      </c>
      <c r="F48" s="43">
        <v>100</v>
      </c>
      <c r="G48" s="43">
        <v>0.4</v>
      </c>
      <c r="H48" s="43">
        <v>0.3</v>
      </c>
      <c r="I48" s="43">
        <v>10.3</v>
      </c>
      <c r="J48" s="43">
        <v>46.8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v>510</v>
      </c>
      <c r="G51" s="19">
        <f t="shared" ref="G51" si="16">SUM(G44:G50)</f>
        <v>14.4</v>
      </c>
      <c r="H51" s="19">
        <f t="shared" ref="H51" si="17">SUM(H44:H50)</f>
        <v>16.3</v>
      </c>
      <c r="I51" s="19">
        <f t="shared" ref="I51" si="18">SUM(I44:I50)</f>
        <v>100.3</v>
      </c>
      <c r="J51" s="19">
        <f t="shared" ref="J51" si="19">SUM(J44:J50)</f>
        <v>596.79999999999995</v>
      </c>
      <c r="K51" s="25"/>
      <c r="L51" s="19">
        <v>91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54</v>
      </c>
      <c r="F52" s="43">
        <v>60</v>
      </c>
      <c r="G52" s="43">
        <v>0</v>
      </c>
      <c r="H52" s="43">
        <v>0</v>
      </c>
      <c r="I52" s="43">
        <v>7</v>
      </c>
      <c r="J52" s="43">
        <v>7</v>
      </c>
      <c r="K52" s="44">
        <v>60</v>
      </c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55</v>
      </c>
      <c r="F53" s="43" t="s">
        <v>50</v>
      </c>
      <c r="G53" s="43">
        <v>6</v>
      </c>
      <c r="H53" s="43">
        <v>3</v>
      </c>
      <c r="I53" s="43">
        <v>7</v>
      </c>
      <c r="J53" s="43">
        <v>101</v>
      </c>
      <c r="K53" s="44">
        <v>96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56</v>
      </c>
      <c r="F54" s="43">
        <v>90</v>
      </c>
      <c r="G54" s="43">
        <v>8</v>
      </c>
      <c r="H54" s="43">
        <v>10</v>
      </c>
      <c r="I54" s="43">
        <v>0</v>
      </c>
      <c r="J54" s="43">
        <v>129</v>
      </c>
      <c r="K54" s="44">
        <v>288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57</v>
      </c>
      <c r="F55" s="43">
        <v>150</v>
      </c>
      <c r="G55" s="43">
        <v>4</v>
      </c>
      <c r="H55" s="43">
        <v>8</v>
      </c>
      <c r="I55" s="43">
        <v>33</v>
      </c>
      <c r="J55" s="43">
        <v>138</v>
      </c>
      <c r="K55" s="44">
        <v>321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58</v>
      </c>
      <c r="F56" s="43">
        <v>200</v>
      </c>
      <c r="G56" s="43">
        <v>1</v>
      </c>
      <c r="H56" s="43">
        <v>0</v>
      </c>
      <c r="I56" s="43">
        <v>45</v>
      </c>
      <c r="J56" s="43">
        <v>185</v>
      </c>
      <c r="K56" s="44">
        <v>348</v>
      </c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>
        <v>40</v>
      </c>
      <c r="G57" s="43">
        <v>3</v>
      </c>
      <c r="H57" s="43">
        <v>0.4</v>
      </c>
      <c r="I57" s="43">
        <v>19</v>
      </c>
      <c r="J57" s="43">
        <v>94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>
        <v>40</v>
      </c>
      <c r="G58" s="43">
        <v>3</v>
      </c>
      <c r="H58" s="43">
        <v>0.36</v>
      </c>
      <c r="I58" s="43">
        <v>22</v>
      </c>
      <c r="J58" s="43">
        <v>89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102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v>840</v>
      </c>
      <c r="G61" s="19">
        <f t="shared" ref="G61" si="20">SUM(G52:G60)</f>
        <v>25</v>
      </c>
      <c r="H61" s="19">
        <f t="shared" ref="H61" si="21">SUM(H52:H60)</f>
        <v>21.759999999999998</v>
      </c>
      <c r="I61" s="19">
        <f t="shared" ref="I61" si="22">SUM(I52:I60)</f>
        <v>133</v>
      </c>
      <c r="J61" s="19">
        <f t="shared" ref="J61:L61" si="23">SUM(J52:J60)</f>
        <v>743</v>
      </c>
      <c r="K61" s="25"/>
      <c r="L61" s="19">
        <f t="shared" si="23"/>
        <v>102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1350</v>
      </c>
      <c r="G62" s="32">
        <f t="shared" ref="G62" si="24">G51+G61</f>
        <v>39.4</v>
      </c>
      <c r="H62" s="32">
        <f t="shared" ref="H62" si="25">H51+H61</f>
        <v>38.06</v>
      </c>
      <c r="I62" s="32">
        <f t="shared" ref="I62" si="26">I51+I61</f>
        <v>233.3</v>
      </c>
      <c r="J62" s="32">
        <f t="shared" ref="J62:L62" si="27">J51+J61</f>
        <v>1339.8</v>
      </c>
      <c r="K62" s="32"/>
      <c r="L62" s="32">
        <f t="shared" si="27"/>
        <v>193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59</v>
      </c>
      <c r="F63" s="40" t="s">
        <v>39</v>
      </c>
      <c r="G63" s="40">
        <v>10</v>
      </c>
      <c r="H63" s="40">
        <v>8</v>
      </c>
      <c r="I63" s="40">
        <v>47</v>
      </c>
      <c r="J63" s="40">
        <v>282</v>
      </c>
      <c r="K63" s="41">
        <v>181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60</v>
      </c>
      <c r="F65" s="43" t="s">
        <v>61</v>
      </c>
      <c r="G65" s="43">
        <v>2</v>
      </c>
      <c r="H65" s="43">
        <v>1</v>
      </c>
      <c r="I65" s="43">
        <v>8</v>
      </c>
      <c r="J65" s="43">
        <v>60</v>
      </c>
      <c r="K65" s="44">
        <v>377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99</v>
      </c>
      <c r="F66" s="43" t="s">
        <v>100</v>
      </c>
      <c r="G66" s="43">
        <v>8</v>
      </c>
      <c r="H66" s="43">
        <v>9</v>
      </c>
      <c r="I66" s="43">
        <v>38</v>
      </c>
      <c r="J66" s="43">
        <v>273</v>
      </c>
      <c r="K66" s="44">
        <v>3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41</v>
      </c>
      <c r="F67" s="43">
        <v>100</v>
      </c>
      <c r="G67" s="43">
        <v>0.4</v>
      </c>
      <c r="H67" s="43">
        <v>0.3</v>
      </c>
      <c r="I67" s="43">
        <v>10.3</v>
      </c>
      <c r="J67" s="43">
        <v>46.8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v>602</v>
      </c>
      <c r="G70" s="19">
        <f t="shared" ref="G70" si="28">SUM(G63:G69)</f>
        <v>20.399999999999999</v>
      </c>
      <c r="H70" s="19">
        <f t="shared" ref="H70" si="29">SUM(H63:H69)</f>
        <v>18.3</v>
      </c>
      <c r="I70" s="19">
        <f t="shared" ref="I70" si="30">SUM(I63:I69)</f>
        <v>103.3</v>
      </c>
      <c r="J70" s="19">
        <f t="shared" ref="J70" si="31">SUM(J63:J69)</f>
        <v>661.8</v>
      </c>
      <c r="K70" s="25"/>
      <c r="L70" s="19"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62</v>
      </c>
      <c r="F71" s="43">
        <v>60</v>
      </c>
      <c r="G71" s="43">
        <v>0</v>
      </c>
      <c r="H71" s="43">
        <v>0</v>
      </c>
      <c r="I71" s="43">
        <v>1</v>
      </c>
      <c r="J71" s="43">
        <v>7</v>
      </c>
      <c r="K71" s="44">
        <v>71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63</v>
      </c>
      <c r="F72" s="43" t="s">
        <v>64</v>
      </c>
      <c r="G72" s="43">
        <v>6</v>
      </c>
      <c r="H72" s="43">
        <v>5</v>
      </c>
      <c r="I72" s="43">
        <v>14</v>
      </c>
      <c r="J72" s="43">
        <v>171</v>
      </c>
      <c r="K72" s="44">
        <v>82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101</v>
      </c>
      <c r="F73" s="43">
        <v>90</v>
      </c>
      <c r="G73" s="43">
        <v>12.8</v>
      </c>
      <c r="H73" s="43">
        <v>12.05</v>
      </c>
      <c r="I73" s="43">
        <v>12.21</v>
      </c>
      <c r="J73" s="43">
        <v>216</v>
      </c>
      <c r="K73" s="44">
        <v>53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65</v>
      </c>
      <c r="F74" s="43">
        <v>150</v>
      </c>
      <c r="G74" s="43">
        <v>5</v>
      </c>
      <c r="H74" s="43">
        <v>1</v>
      </c>
      <c r="I74" s="43">
        <v>27</v>
      </c>
      <c r="J74" s="43">
        <v>160</v>
      </c>
      <c r="K74" s="44">
        <v>309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66</v>
      </c>
      <c r="F75" s="43">
        <v>200</v>
      </c>
      <c r="G75" s="43">
        <v>1</v>
      </c>
      <c r="H75" s="43">
        <v>0</v>
      </c>
      <c r="I75" s="43">
        <v>20</v>
      </c>
      <c r="J75" s="43">
        <v>137</v>
      </c>
      <c r="K75" s="44">
        <v>389</v>
      </c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>
        <v>40</v>
      </c>
      <c r="G77" s="43">
        <v>3</v>
      </c>
      <c r="H77" s="43">
        <v>0.36</v>
      </c>
      <c r="I77" s="43">
        <v>22</v>
      </c>
      <c r="J77" s="43">
        <v>89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v>820</v>
      </c>
      <c r="G80" s="19">
        <f t="shared" ref="G80" si="32">SUM(G71:G79)</f>
        <v>27.8</v>
      </c>
      <c r="H80" s="19">
        <f t="shared" ref="H80" si="33">SUM(H71:H79)</f>
        <v>18.41</v>
      </c>
      <c r="I80" s="19">
        <f t="shared" ref="I80" si="34">SUM(I71:I79)</f>
        <v>96.210000000000008</v>
      </c>
      <c r="J80" s="19">
        <f t="shared" ref="J80" si="35">SUM(J71:J79)</f>
        <v>780</v>
      </c>
      <c r="K80" s="25"/>
      <c r="L80" s="19">
        <v>103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1422</v>
      </c>
      <c r="G81" s="32">
        <f t="shared" ref="G81" si="36">G70+G80</f>
        <v>48.2</v>
      </c>
      <c r="H81" s="32">
        <f t="shared" ref="H81" si="37">H70+H80</f>
        <v>36.71</v>
      </c>
      <c r="I81" s="32">
        <f t="shared" ref="I81" si="38">I70+I80</f>
        <v>199.51</v>
      </c>
      <c r="J81" s="32">
        <f t="shared" ref="J81:L81" si="39">J70+J80</f>
        <v>1441.8</v>
      </c>
      <c r="K81" s="32"/>
      <c r="L81" s="32">
        <f t="shared" si="39"/>
        <v>193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 t="s">
        <v>91</v>
      </c>
      <c r="G82" s="40">
        <v>11</v>
      </c>
      <c r="H82" s="40">
        <v>16</v>
      </c>
      <c r="I82" s="40">
        <v>31</v>
      </c>
      <c r="J82" s="40">
        <v>350</v>
      </c>
      <c r="K82" s="41">
        <v>173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102</v>
      </c>
      <c r="F84" s="43">
        <v>200</v>
      </c>
      <c r="G84" s="43">
        <v>1</v>
      </c>
      <c r="H84" s="43">
        <v>0</v>
      </c>
      <c r="I84" s="43">
        <v>8</v>
      </c>
      <c r="J84" s="43">
        <v>60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68</v>
      </c>
      <c r="F85" s="43">
        <v>40</v>
      </c>
      <c r="G85" s="43">
        <v>3</v>
      </c>
      <c r="H85" s="43">
        <v>0.4</v>
      </c>
      <c r="I85" s="43">
        <v>19</v>
      </c>
      <c r="J85" s="43">
        <v>94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69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v>500</v>
      </c>
      <c r="G89" s="19">
        <f t="shared" ref="G89" si="40">SUM(G82:G88)</f>
        <v>15.4</v>
      </c>
      <c r="H89" s="19">
        <f t="shared" ref="H89" si="41">SUM(H82:H88)</f>
        <v>16.799999999999997</v>
      </c>
      <c r="I89" s="19">
        <f t="shared" ref="I89" si="42">SUM(I82:I88)</f>
        <v>67.8</v>
      </c>
      <c r="J89" s="19">
        <f t="shared" ref="J89" si="43">SUM(J82:J88)</f>
        <v>551</v>
      </c>
      <c r="K89" s="25"/>
      <c r="L89" s="19">
        <v>92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70</v>
      </c>
      <c r="F90" s="43">
        <v>60</v>
      </c>
      <c r="G90" s="43">
        <v>2</v>
      </c>
      <c r="H90" s="43">
        <v>6</v>
      </c>
      <c r="I90" s="43">
        <v>4</v>
      </c>
      <c r="J90" s="43">
        <v>54</v>
      </c>
      <c r="K90" s="44">
        <v>45</v>
      </c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8</v>
      </c>
      <c r="H91" s="43">
        <v>3</v>
      </c>
      <c r="I91" s="43">
        <v>27</v>
      </c>
      <c r="J91" s="43">
        <v>179</v>
      </c>
      <c r="K91" s="44">
        <v>102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72</v>
      </c>
      <c r="F92" s="43">
        <v>230</v>
      </c>
      <c r="G92" s="43">
        <v>10</v>
      </c>
      <c r="H92" s="43">
        <v>11</v>
      </c>
      <c r="I92" s="43">
        <v>34</v>
      </c>
      <c r="J92" s="43">
        <v>344</v>
      </c>
      <c r="K92" s="44">
        <v>263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73</v>
      </c>
      <c r="F93" s="43">
        <v>200</v>
      </c>
      <c r="G93" s="43">
        <v>1</v>
      </c>
      <c r="H93" s="43">
        <v>1</v>
      </c>
      <c r="I93" s="43">
        <v>7</v>
      </c>
      <c r="J93" s="43">
        <v>96</v>
      </c>
      <c r="K93" s="44">
        <v>342</v>
      </c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>
        <v>40</v>
      </c>
      <c r="G95" s="43">
        <v>3</v>
      </c>
      <c r="H95" s="43">
        <v>0.4</v>
      </c>
      <c r="I95" s="43">
        <v>19</v>
      </c>
      <c r="J95" s="43">
        <v>94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>
        <v>40</v>
      </c>
      <c r="G96" s="43">
        <v>3</v>
      </c>
      <c r="H96" s="43">
        <v>0.36</v>
      </c>
      <c r="I96" s="43">
        <v>22</v>
      </c>
      <c r="J96" s="43">
        <v>89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4">SUM(G90:G98)</f>
        <v>27</v>
      </c>
      <c r="H99" s="19">
        <f t="shared" ref="H99" si="45">SUM(H90:H98)</f>
        <v>21.759999999999998</v>
      </c>
      <c r="I99" s="19">
        <f t="shared" ref="I99" si="46">SUM(I90:I98)</f>
        <v>113</v>
      </c>
      <c r="J99" s="19">
        <f t="shared" ref="J99" si="47">SUM(J90:J98)</f>
        <v>856</v>
      </c>
      <c r="K99" s="25"/>
      <c r="L99" s="19">
        <v>101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48">G89+G99</f>
        <v>42.4</v>
      </c>
      <c r="H100" s="32">
        <f t="shared" ref="H100" si="49">H89+H99</f>
        <v>38.559999999999995</v>
      </c>
      <c r="I100" s="32">
        <f t="shared" ref="I100" si="50">I89+I99</f>
        <v>180.8</v>
      </c>
      <c r="J100" s="32">
        <f t="shared" ref="J100:L100" si="51">J89+J99</f>
        <v>1407</v>
      </c>
      <c r="K100" s="32"/>
      <c r="L100" s="32">
        <f t="shared" si="51"/>
        <v>193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74</v>
      </c>
      <c r="F101" s="40" t="s">
        <v>91</v>
      </c>
      <c r="G101" s="40">
        <v>12</v>
      </c>
      <c r="H101" s="40">
        <v>18</v>
      </c>
      <c r="I101" s="40">
        <v>38</v>
      </c>
      <c r="J101" s="40">
        <v>303</v>
      </c>
      <c r="K101" s="41">
        <v>172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1</v>
      </c>
      <c r="H103" s="43">
        <v>0</v>
      </c>
      <c r="I103" s="43">
        <v>8</v>
      </c>
      <c r="J103" s="43">
        <v>60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45</v>
      </c>
      <c r="F104" s="43" t="s">
        <v>46</v>
      </c>
      <c r="G104" s="43">
        <v>4</v>
      </c>
      <c r="H104" s="43">
        <v>9</v>
      </c>
      <c r="I104" s="43">
        <v>20</v>
      </c>
      <c r="J104" s="43">
        <v>188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0.4</v>
      </c>
      <c r="H105" s="43">
        <v>0.3</v>
      </c>
      <c r="I105" s="43">
        <v>10.3</v>
      </c>
      <c r="J105" s="43">
        <v>46.8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v>510</v>
      </c>
      <c r="G108" s="19">
        <f t="shared" ref="G108:J108" si="52">SUM(G101:G107)</f>
        <v>17.399999999999999</v>
      </c>
      <c r="H108" s="19">
        <f t="shared" si="52"/>
        <v>27.3</v>
      </c>
      <c r="I108" s="19">
        <f t="shared" si="52"/>
        <v>76.3</v>
      </c>
      <c r="J108" s="19">
        <f t="shared" si="52"/>
        <v>597.79999999999995</v>
      </c>
      <c r="K108" s="25"/>
      <c r="L108" s="19">
        <v>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75</v>
      </c>
      <c r="F109" s="43">
        <v>60</v>
      </c>
      <c r="G109" s="43">
        <v>1</v>
      </c>
      <c r="H109" s="43">
        <v>5</v>
      </c>
      <c r="I109" s="43">
        <v>5</v>
      </c>
      <c r="J109" s="43">
        <v>31</v>
      </c>
      <c r="K109" s="44">
        <v>70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76</v>
      </c>
      <c r="F110" s="43" t="s">
        <v>50</v>
      </c>
      <c r="G110" s="43">
        <v>2</v>
      </c>
      <c r="H110" s="43">
        <v>4</v>
      </c>
      <c r="I110" s="43">
        <v>21</v>
      </c>
      <c r="J110" s="43">
        <v>96</v>
      </c>
      <c r="K110" s="44">
        <v>88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77</v>
      </c>
      <c r="F111" s="43">
        <v>90</v>
      </c>
      <c r="G111" s="43">
        <v>11</v>
      </c>
      <c r="H111" s="43">
        <v>14</v>
      </c>
      <c r="I111" s="43">
        <v>21</v>
      </c>
      <c r="J111" s="43">
        <v>206</v>
      </c>
      <c r="K111" s="44">
        <v>268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103</v>
      </c>
      <c r="F112" s="43">
        <v>150</v>
      </c>
      <c r="G112" s="43">
        <v>9</v>
      </c>
      <c r="H112" s="43">
        <v>4</v>
      </c>
      <c r="I112" s="43">
        <v>30</v>
      </c>
      <c r="J112" s="43">
        <v>282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78</v>
      </c>
      <c r="F113" s="43">
        <v>200</v>
      </c>
      <c r="G113" s="43">
        <v>0.35</v>
      </c>
      <c r="H113" s="43">
        <v>0.08</v>
      </c>
      <c r="I113" s="43">
        <v>30</v>
      </c>
      <c r="J113" s="43">
        <v>147</v>
      </c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>
        <v>40</v>
      </c>
      <c r="G115" s="43">
        <v>3</v>
      </c>
      <c r="H115" s="43">
        <v>0.36</v>
      </c>
      <c r="I115" s="43">
        <v>22</v>
      </c>
      <c r="J115" s="43">
        <v>89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v>800</v>
      </c>
      <c r="G118" s="19">
        <f t="shared" ref="G118:J118" si="53">SUM(G109:G117)</f>
        <v>26.35</v>
      </c>
      <c r="H118" s="19">
        <f t="shared" si="53"/>
        <v>27.439999999999998</v>
      </c>
      <c r="I118" s="19">
        <f t="shared" si="53"/>
        <v>129</v>
      </c>
      <c r="J118" s="19">
        <f t="shared" si="53"/>
        <v>851</v>
      </c>
      <c r="K118" s="25"/>
      <c r="L118" s="19">
        <v>101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4">G108+G118</f>
        <v>43.75</v>
      </c>
      <c r="H119" s="32">
        <f t="shared" ref="H119" si="55">H108+H118</f>
        <v>54.739999999999995</v>
      </c>
      <c r="I119" s="32">
        <f t="shared" ref="I119" si="56">I108+I118</f>
        <v>205.3</v>
      </c>
      <c r="J119" s="32">
        <f t="shared" ref="J119:L119" si="57">J108+J118</f>
        <v>1448.8</v>
      </c>
      <c r="K119" s="32"/>
      <c r="L119" s="32">
        <f t="shared" si="57"/>
        <v>193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79</v>
      </c>
      <c r="F120" s="40">
        <v>150</v>
      </c>
      <c r="G120" s="40">
        <v>21</v>
      </c>
      <c r="H120" s="40">
        <v>5</v>
      </c>
      <c r="I120" s="40">
        <v>40</v>
      </c>
      <c r="J120" s="40">
        <v>230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60</v>
      </c>
      <c r="F122" s="43" t="s">
        <v>61</v>
      </c>
      <c r="G122" s="43">
        <v>2</v>
      </c>
      <c r="H122" s="43">
        <v>1</v>
      </c>
      <c r="I122" s="43">
        <v>8</v>
      </c>
      <c r="J122" s="43">
        <v>60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45</v>
      </c>
      <c r="F123" s="43" t="s">
        <v>46</v>
      </c>
      <c r="G123" s="43">
        <v>4</v>
      </c>
      <c r="H123" s="43">
        <v>9</v>
      </c>
      <c r="I123" s="43">
        <v>20</v>
      </c>
      <c r="J123" s="43">
        <v>188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80</v>
      </c>
      <c r="F124" s="43">
        <v>150</v>
      </c>
      <c r="G124" s="43">
        <v>1.2</v>
      </c>
      <c r="H124" s="43">
        <v>0.3</v>
      </c>
      <c r="I124" s="43">
        <v>11.25</v>
      </c>
      <c r="J124" s="43">
        <v>57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v>572</v>
      </c>
      <c r="G127" s="19">
        <f t="shared" ref="G127:J127" si="58">SUM(G120:G126)</f>
        <v>28.2</v>
      </c>
      <c r="H127" s="19">
        <f t="shared" si="58"/>
        <v>15.3</v>
      </c>
      <c r="I127" s="19">
        <f t="shared" si="58"/>
        <v>79.25</v>
      </c>
      <c r="J127" s="19">
        <f t="shared" si="58"/>
        <v>535</v>
      </c>
      <c r="K127" s="25"/>
      <c r="L127" s="19">
        <v>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81</v>
      </c>
      <c r="F128" s="43">
        <v>60</v>
      </c>
      <c r="G128" s="43">
        <v>0</v>
      </c>
      <c r="H128" s="43">
        <v>2</v>
      </c>
      <c r="I128" s="43">
        <v>2</v>
      </c>
      <c r="J128" s="43">
        <v>24</v>
      </c>
      <c r="K128" s="44">
        <v>70</v>
      </c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82</v>
      </c>
      <c r="F129" s="43" t="s">
        <v>50</v>
      </c>
      <c r="G129" s="43">
        <v>6</v>
      </c>
      <c r="H129" s="43">
        <v>3</v>
      </c>
      <c r="I129" s="43">
        <v>7</v>
      </c>
      <c r="J129" s="43">
        <v>101</v>
      </c>
      <c r="K129" s="44">
        <v>96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83</v>
      </c>
      <c r="F130" s="43">
        <v>90</v>
      </c>
      <c r="G130" s="43">
        <v>20.2</v>
      </c>
      <c r="H130" s="43">
        <v>12.57</v>
      </c>
      <c r="I130" s="43">
        <v>3.37</v>
      </c>
      <c r="J130" s="43">
        <v>153</v>
      </c>
      <c r="K130" s="44">
        <v>227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52</v>
      </c>
      <c r="F131" s="43">
        <v>150</v>
      </c>
      <c r="G131" s="43">
        <v>3</v>
      </c>
      <c r="H131" s="43">
        <v>11</v>
      </c>
      <c r="I131" s="43">
        <v>19</v>
      </c>
      <c r="J131" s="43">
        <v>180</v>
      </c>
      <c r="K131" s="44">
        <v>312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84</v>
      </c>
      <c r="F132" s="43">
        <v>200</v>
      </c>
      <c r="G132" s="43">
        <v>0</v>
      </c>
      <c r="H132" s="43">
        <v>0</v>
      </c>
      <c r="I132" s="43">
        <v>26</v>
      </c>
      <c r="J132" s="43">
        <v>106</v>
      </c>
      <c r="K132" s="44">
        <v>350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>
        <v>40</v>
      </c>
      <c r="G133" s="43">
        <v>3</v>
      </c>
      <c r="H133" s="43">
        <v>0.4</v>
      </c>
      <c r="I133" s="43">
        <v>19</v>
      </c>
      <c r="J133" s="43">
        <v>94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>
        <v>40</v>
      </c>
      <c r="G134" s="43">
        <v>3</v>
      </c>
      <c r="H134" s="43">
        <v>0.36</v>
      </c>
      <c r="I134" s="43">
        <v>22</v>
      </c>
      <c r="J134" s="43">
        <v>89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v>840</v>
      </c>
      <c r="G137" s="19">
        <f t="shared" ref="G137:J137" si="59">SUM(G128:G136)</f>
        <v>35.200000000000003</v>
      </c>
      <c r="H137" s="19">
        <f t="shared" si="59"/>
        <v>29.33</v>
      </c>
      <c r="I137" s="19">
        <f t="shared" si="59"/>
        <v>98.37</v>
      </c>
      <c r="J137" s="19">
        <f t="shared" si="59"/>
        <v>747</v>
      </c>
      <c r="K137" s="25"/>
      <c r="L137" s="19">
        <v>101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1412</v>
      </c>
      <c r="G138" s="32">
        <f t="shared" ref="G138" si="60">G127+G137</f>
        <v>63.400000000000006</v>
      </c>
      <c r="H138" s="32">
        <f t="shared" ref="H138" si="61">H127+H137</f>
        <v>44.629999999999995</v>
      </c>
      <c r="I138" s="32">
        <f t="shared" ref="I138" si="62">I127+I137</f>
        <v>177.62</v>
      </c>
      <c r="J138" s="32">
        <f t="shared" ref="J138:L138" si="63">J127+J137</f>
        <v>1282</v>
      </c>
      <c r="K138" s="32"/>
      <c r="L138" s="32">
        <f t="shared" si="63"/>
        <v>193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67</v>
      </c>
      <c r="F139" s="40" t="s">
        <v>91</v>
      </c>
      <c r="G139" s="40">
        <v>11</v>
      </c>
      <c r="H139" s="40">
        <v>16</v>
      </c>
      <c r="I139" s="40">
        <v>31</v>
      </c>
      <c r="J139" s="40">
        <v>350</v>
      </c>
      <c r="K139" s="41">
        <v>173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60</v>
      </c>
      <c r="F141" s="43" t="s">
        <v>61</v>
      </c>
      <c r="G141" s="43">
        <v>2</v>
      </c>
      <c r="H141" s="43">
        <v>1</v>
      </c>
      <c r="I141" s="43">
        <v>8</v>
      </c>
      <c r="J141" s="43">
        <v>60</v>
      </c>
      <c r="K141" s="44">
        <v>377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93</v>
      </c>
      <c r="F142" s="43" t="s">
        <v>94</v>
      </c>
      <c r="G142" s="43">
        <v>3</v>
      </c>
      <c r="H142" s="43">
        <v>1</v>
      </c>
      <c r="I142" s="43">
        <v>21</v>
      </c>
      <c r="J142" s="43">
        <v>158</v>
      </c>
      <c r="K142" s="44">
        <v>2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 t="s">
        <v>41</v>
      </c>
      <c r="F143" s="43">
        <v>100</v>
      </c>
      <c r="G143" s="43">
        <v>0.4</v>
      </c>
      <c r="H143" s="43">
        <v>0.3</v>
      </c>
      <c r="I143" s="43">
        <v>10.029999999999999</v>
      </c>
      <c r="J143" s="43">
        <v>46.8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v>542</v>
      </c>
      <c r="G146" s="19">
        <f t="shared" ref="G146:J146" si="64">SUM(G139:G145)</f>
        <v>16.399999999999999</v>
      </c>
      <c r="H146" s="19">
        <f t="shared" si="64"/>
        <v>18.3</v>
      </c>
      <c r="I146" s="19">
        <f t="shared" si="64"/>
        <v>70.03</v>
      </c>
      <c r="J146" s="19">
        <f t="shared" si="64"/>
        <v>614.79999999999995</v>
      </c>
      <c r="K146" s="25"/>
      <c r="L146" s="19">
        <v>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48</v>
      </c>
      <c r="F147" s="43">
        <v>60</v>
      </c>
      <c r="G147" s="43">
        <v>0</v>
      </c>
      <c r="H147" s="43">
        <v>0</v>
      </c>
      <c r="I147" s="43">
        <v>1</v>
      </c>
      <c r="J147" s="43">
        <v>7</v>
      </c>
      <c r="K147" s="44">
        <v>71</v>
      </c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42</v>
      </c>
      <c r="F148" s="43">
        <v>250</v>
      </c>
      <c r="G148" s="43">
        <v>5.93</v>
      </c>
      <c r="H148" s="43">
        <v>6.34</v>
      </c>
      <c r="I148" s="43">
        <v>10.050000000000001</v>
      </c>
      <c r="J148" s="43">
        <v>104</v>
      </c>
      <c r="K148" s="44">
        <v>35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85</v>
      </c>
      <c r="F149" s="43">
        <v>90</v>
      </c>
      <c r="G149" s="43">
        <v>10.1</v>
      </c>
      <c r="H149" s="43">
        <v>12.3</v>
      </c>
      <c r="I149" s="43">
        <v>7.8</v>
      </c>
      <c r="J149" s="43">
        <v>193.5</v>
      </c>
      <c r="K149" s="44">
        <v>294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65</v>
      </c>
      <c r="F150" s="43">
        <v>150</v>
      </c>
      <c r="G150" s="43">
        <v>5</v>
      </c>
      <c r="H150" s="43">
        <v>1</v>
      </c>
      <c r="I150" s="43">
        <v>27</v>
      </c>
      <c r="J150" s="43">
        <v>160</v>
      </c>
      <c r="K150" s="44">
        <v>309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58</v>
      </c>
      <c r="F151" s="43">
        <v>200</v>
      </c>
      <c r="G151" s="43">
        <v>1</v>
      </c>
      <c r="H151" s="43">
        <v>0</v>
      </c>
      <c r="I151" s="43">
        <v>45</v>
      </c>
      <c r="J151" s="43">
        <v>185</v>
      </c>
      <c r="K151" s="44">
        <v>348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>
        <v>40</v>
      </c>
      <c r="G153" s="43">
        <v>3</v>
      </c>
      <c r="H153" s="43">
        <v>0.36</v>
      </c>
      <c r="I153" s="43">
        <v>22</v>
      </c>
      <c r="J153" s="43">
        <v>89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v>790</v>
      </c>
      <c r="G156" s="19">
        <f t="shared" ref="G156:J156" si="65">SUM(G147:G155)</f>
        <v>25.03</v>
      </c>
      <c r="H156" s="19">
        <f t="shared" si="65"/>
        <v>20</v>
      </c>
      <c r="I156" s="19">
        <f t="shared" si="65"/>
        <v>112.85</v>
      </c>
      <c r="J156" s="19">
        <f t="shared" si="65"/>
        <v>738.5</v>
      </c>
      <c r="K156" s="25"/>
      <c r="L156" s="19">
        <v>101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1332</v>
      </c>
      <c r="G157" s="32">
        <f t="shared" ref="G157" si="66">G146+G156</f>
        <v>41.43</v>
      </c>
      <c r="H157" s="32">
        <f t="shared" ref="H157" si="67">H146+H156</f>
        <v>38.299999999999997</v>
      </c>
      <c r="I157" s="32">
        <f t="shared" ref="I157" si="68">I146+I156</f>
        <v>182.88</v>
      </c>
      <c r="J157" s="32">
        <f t="shared" ref="J157:L157" si="69">J146+J156</f>
        <v>1353.3</v>
      </c>
      <c r="K157" s="32"/>
      <c r="L157" s="32">
        <f t="shared" si="69"/>
        <v>193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53</v>
      </c>
      <c r="F158" s="40" t="s">
        <v>91</v>
      </c>
      <c r="G158" s="40">
        <v>9</v>
      </c>
      <c r="H158" s="40">
        <v>7</v>
      </c>
      <c r="I158" s="40">
        <v>62</v>
      </c>
      <c r="J158" s="40">
        <v>302</v>
      </c>
      <c r="K158" s="41">
        <v>174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1</v>
      </c>
      <c r="H160" s="43">
        <v>0</v>
      </c>
      <c r="I160" s="43">
        <v>8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45</v>
      </c>
      <c r="F161" s="43" t="s">
        <v>46</v>
      </c>
      <c r="G161" s="43">
        <v>4</v>
      </c>
      <c r="H161" s="43">
        <v>9</v>
      </c>
      <c r="I161" s="43">
        <v>20</v>
      </c>
      <c r="J161" s="43">
        <v>188</v>
      </c>
      <c r="K161" s="44">
        <v>1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69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v>510</v>
      </c>
      <c r="G165" s="19">
        <f t="shared" ref="G165:J165" si="70">SUM(G158:G164)</f>
        <v>14.4</v>
      </c>
      <c r="H165" s="19">
        <f t="shared" si="70"/>
        <v>16.399999999999999</v>
      </c>
      <c r="I165" s="19">
        <f t="shared" si="70"/>
        <v>99.8</v>
      </c>
      <c r="J165" s="19">
        <f t="shared" si="70"/>
        <v>597</v>
      </c>
      <c r="K165" s="25"/>
      <c r="L165" s="19">
        <v>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86</v>
      </c>
      <c r="F166" s="43">
        <v>60</v>
      </c>
      <c r="G166" s="43">
        <v>1</v>
      </c>
      <c r="H166" s="43">
        <v>4</v>
      </c>
      <c r="I166" s="43">
        <v>3</v>
      </c>
      <c r="J166" s="43">
        <v>78</v>
      </c>
      <c r="K166" s="44">
        <v>20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71</v>
      </c>
      <c r="F167" s="43">
        <v>250</v>
      </c>
      <c r="G167" s="43">
        <v>8</v>
      </c>
      <c r="H167" s="43">
        <v>3</v>
      </c>
      <c r="I167" s="43">
        <v>27</v>
      </c>
      <c r="J167" s="43">
        <v>179</v>
      </c>
      <c r="K167" s="44">
        <v>102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72</v>
      </c>
      <c r="F168" s="43">
        <v>230</v>
      </c>
      <c r="G168" s="43">
        <v>10</v>
      </c>
      <c r="H168" s="43">
        <v>11</v>
      </c>
      <c r="I168" s="43">
        <v>34</v>
      </c>
      <c r="J168" s="43">
        <v>344</v>
      </c>
      <c r="K168" s="44">
        <v>25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1</v>
      </c>
      <c r="H169" s="43">
        <v>1</v>
      </c>
      <c r="I169" s="43">
        <v>7</v>
      </c>
      <c r="J169" s="43">
        <v>96</v>
      </c>
      <c r="K169" s="44">
        <v>342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>
        <v>40</v>
      </c>
      <c r="G172" s="43">
        <v>3</v>
      </c>
      <c r="H172" s="43">
        <v>0.36</v>
      </c>
      <c r="I172" s="43">
        <v>22</v>
      </c>
      <c r="J172" s="43">
        <v>89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71">SUM(G166:G174)</f>
        <v>23</v>
      </c>
      <c r="H175" s="19">
        <f t="shared" si="71"/>
        <v>19.36</v>
      </c>
      <c r="I175" s="19">
        <f t="shared" si="71"/>
        <v>93</v>
      </c>
      <c r="J175" s="19">
        <f t="shared" si="71"/>
        <v>786</v>
      </c>
      <c r="K175" s="25"/>
      <c r="L175" s="19">
        <v>101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72">G165+G175</f>
        <v>37.4</v>
      </c>
      <c r="H176" s="32">
        <f t="shared" ref="H176" si="73">H165+H175</f>
        <v>35.76</v>
      </c>
      <c r="I176" s="32">
        <f t="shared" ref="I176" si="74">I165+I175</f>
        <v>192.8</v>
      </c>
      <c r="J176" s="32">
        <f t="shared" ref="J176:L176" si="75">J165+J175</f>
        <v>1383</v>
      </c>
      <c r="K176" s="32"/>
      <c r="L176" s="32">
        <f t="shared" si="75"/>
        <v>193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59</v>
      </c>
      <c r="F177" s="40" t="s">
        <v>39</v>
      </c>
      <c r="G177" s="40">
        <v>10</v>
      </c>
      <c r="H177" s="40">
        <v>8</v>
      </c>
      <c r="I177" s="40">
        <v>47</v>
      </c>
      <c r="J177" s="40">
        <v>282</v>
      </c>
      <c r="K177" s="41">
        <v>181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87</v>
      </c>
      <c r="F179" s="43">
        <v>200</v>
      </c>
      <c r="G179" s="43">
        <v>2.85</v>
      </c>
      <c r="H179" s="43">
        <v>2.67</v>
      </c>
      <c r="I179" s="43">
        <v>2.85</v>
      </c>
      <c r="J179" s="43">
        <v>99.55</v>
      </c>
      <c r="K179" s="44">
        <v>535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45</v>
      </c>
      <c r="F180" s="43" t="s">
        <v>46</v>
      </c>
      <c r="G180" s="43">
        <v>4</v>
      </c>
      <c r="H180" s="43">
        <v>9</v>
      </c>
      <c r="I180" s="43">
        <v>20</v>
      </c>
      <c r="J180" s="43">
        <v>188</v>
      </c>
      <c r="K180" s="44">
        <v>1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41</v>
      </c>
      <c r="F181" s="43">
        <v>100</v>
      </c>
      <c r="G181" s="43">
        <v>0.4</v>
      </c>
      <c r="H181" s="43">
        <v>0.3</v>
      </c>
      <c r="I181" s="43">
        <v>10.029999999999999</v>
      </c>
      <c r="J181" s="43">
        <v>46.8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v>560</v>
      </c>
      <c r="G184" s="19">
        <f t="shared" ref="G184:J184" si="76">SUM(G177:G183)</f>
        <v>17.25</v>
      </c>
      <c r="H184" s="19">
        <f t="shared" si="76"/>
        <v>19.970000000000002</v>
      </c>
      <c r="I184" s="19">
        <f t="shared" si="76"/>
        <v>79.88</v>
      </c>
      <c r="J184" s="19">
        <f t="shared" si="76"/>
        <v>616.34999999999991</v>
      </c>
      <c r="K184" s="25"/>
      <c r="L184" s="19">
        <v>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88</v>
      </c>
      <c r="F185" s="43">
        <v>60</v>
      </c>
      <c r="G185" s="43">
        <v>2</v>
      </c>
      <c r="H185" s="43">
        <v>6</v>
      </c>
      <c r="I185" s="43">
        <v>1</v>
      </c>
      <c r="J185" s="43">
        <v>24</v>
      </c>
      <c r="K185" s="44">
        <v>306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63</v>
      </c>
      <c r="F186" s="43" t="s">
        <v>64</v>
      </c>
      <c r="G186" s="43">
        <v>6</v>
      </c>
      <c r="H186" s="43">
        <v>5</v>
      </c>
      <c r="I186" s="43">
        <v>14</v>
      </c>
      <c r="J186" s="43">
        <v>171</v>
      </c>
      <c r="K186" s="44">
        <v>82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89</v>
      </c>
      <c r="F187" s="43">
        <v>90</v>
      </c>
      <c r="G187" s="43">
        <v>6</v>
      </c>
      <c r="H187" s="43">
        <v>9</v>
      </c>
      <c r="I187" s="43">
        <v>13</v>
      </c>
      <c r="J187" s="43">
        <v>233</v>
      </c>
      <c r="K187" s="44">
        <v>269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57</v>
      </c>
      <c r="F188" s="43">
        <v>150</v>
      </c>
      <c r="G188" s="43">
        <v>4</v>
      </c>
      <c r="H188" s="43">
        <v>8</v>
      </c>
      <c r="I188" s="43">
        <v>33</v>
      </c>
      <c r="J188" s="43">
        <v>138</v>
      </c>
      <c r="K188" s="44">
        <v>139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105</v>
      </c>
      <c r="F189" s="43">
        <v>200</v>
      </c>
      <c r="G189" s="43">
        <v>1</v>
      </c>
      <c r="H189" s="43">
        <v>0</v>
      </c>
      <c r="I189" s="43">
        <v>8</v>
      </c>
      <c r="J189" s="43">
        <v>60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>
        <v>40</v>
      </c>
      <c r="G191" s="43">
        <v>3</v>
      </c>
      <c r="H191" s="43">
        <v>0.36</v>
      </c>
      <c r="I191" s="43">
        <v>22</v>
      </c>
      <c r="J191" s="43">
        <v>89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v>820</v>
      </c>
      <c r="G194" s="19">
        <f t="shared" ref="G194:J194" si="77">SUM(G185:G193)</f>
        <v>22</v>
      </c>
      <c r="H194" s="19">
        <f t="shared" si="77"/>
        <v>28.36</v>
      </c>
      <c r="I194" s="19">
        <f t="shared" si="77"/>
        <v>91</v>
      </c>
      <c r="J194" s="19">
        <f t="shared" si="77"/>
        <v>715</v>
      </c>
      <c r="K194" s="25"/>
      <c r="L194" s="19">
        <v>101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v>1380</v>
      </c>
      <c r="G195" s="32">
        <f t="shared" ref="G195" si="78">G184+G194</f>
        <v>39.25</v>
      </c>
      <c r="H195" s="32">
        <f t="shared" ref="H195" si="79">H184+H194</f>
        <v>48.33</v>
      </c>
      <c r="I195" s="32">
        <f t="shared" ref="I195" si="80">I184+I194</f>
        <v>170.88</v>
      </c>
      <c r="J195" s="32">
        <f t="shared" ref="J195:L195" si="81">J184+J194</f>
        <v>1331.35</v>
      </c>
      <c r="K195" s="32"/>
      <c r="L195" s="32">
        <f t="shared" si="81"/>
        <v>193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1351.6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45.022999999999996</v>
      </c>
      <c r="H196" s="34">
        <f t="shared" si="82"/>
        <v>44.412999999999997</v>
      </c>
      <c r="I196" s="34">
        <f t="shared" si="82"/>
        <v>191.87899999999999</v>
      </c>
      <c r="J196" s="34">
        <f t="shared" si="82"/>
        <v>1364.7439999999999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2023-10-15T13:14:58Z</dcterms:modified>
</cp:coreProperties>
</file>